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4 Svatý Kříž\"/>
    </mc:Choice>
  </mc:AlternateContent>
  <xr:revisionPtr revIDLastSave="0" documentId="13_ncr:1_{C9BCC47B-BD6A-4E20-BA50-C03183FD5622}" xr6:coauthVersionLast="47" xr6:coauthVersionMax="47" xr10:uidLastSave="{00000000-0000-0000-0000-000000000000}"/>
  <bookViews>
    <workbookView xWindow="-120" yWindow="-120" windowWidth="29040" windowHeight="15840" xr2:uid="{E99D6859-4203-4058-AFE7-AB0963816DB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výměr'!$A$1:$G$50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1" i="1" l="1"/>
  <c r="G20" i="1" l="1"/>
  <c r="G19" i="1"/>
  <c r="G29" i="1"/>
  <c r="G28" i="1"/>
  <c r="G27" i="1"/>
  <c r="G26" i="1"/>
  <c r="G25" i="1"/>
  <c r="G24" i="1"/>
  <c r="G23" i="1"/>
  <c r="G22" i="1"/>
  <c r="G21" i="1"/>
  <c r="G12" i="1"/>
  <c r="G16" i="1"/>
  <c r="G17" i="1"/>
  <c r="G18" i="1"/>
  <c r="G30" i="1"/>
  <c r="G35" i="1"/>
  <c r="G39" i="1"/>
  <c r="G49" i="1" l="1"/>
  <c r="G50" i="1" s="1"/>
</calcChain>
</file>

<file path=xl/sharedStrings.xml><?xml version="1.0" encoding="utf-8"?>
<sst xmlns="http://schemas.openxmlformats.org/spreadsheetml/2006/main" count="83" uniqueCount="64">
  <si>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</si>
  <si>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</si>
  <si>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</si>
  <si>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</si>
  <si>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</si>
  <si>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</si>
  <si>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</si>
  <si>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</si>
  <si>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</si>
  <si>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</si>
  <si>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Přesun hmot pro pozemní komunikace s krytem živičným</t>
  </si>
  <si>
    <t>m</t>
  </si>
  <si>
    <t>OSTATNÍ KONSTRUKCE A PRÁCE</t>
  </si>
  <si>
    <t>KOMUNIKACE</t>
  </si>
  <si>
    <t>m2</t>
  </si>
  <si>
    <t>Doplnění krajnic materiálem se zhutněním š. do 0,5 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</si>
  <si>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</si>
  <si>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</si>
  <si>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</si>
  <si>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</si>
  <si>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</si>
  <si>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</si>
  <si>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</si>
  <si>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</si>
  <si>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</si>
  <si>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</si>
  <si>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</si>
  <si>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</si>
  <si>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</si>
  <si>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</si>
  <si>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</si>
  <si>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</si>
  <si>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</si>
  <si>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</si>
  <si>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</si>
  <si>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</si>
  <si>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</si>
  <si>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</si>
  <si>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</si>
  <si>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</si>
  <si>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</si>
  <si>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Řezání stávajícího živičného krytu hl. do 100 mm (napojení nového a starého krytu - komunikace, sjezdy)</t>
  </si>
  <si>
    <t xml:space="preserve">Odstranění živičného podkladu frézováním do tl. 100 mm bez překážek v trase s naložením a odvozem, vč. zametení podkladu </t>
  </si>
  <si>
    <t>Odstranění podkladních vrstev komunikace v tl. do 410 mm včetně naložení, odvozu a skládkovného (odhad - skutečnost bude upřesněna po odfrézování)</t>
  </si>
  <si>
    <r>
      <t>m</t>
    </r>
    <r>
      <rPr>
        <vertAlign val="superscript"/>
        <sz val="8"/>
        <rFont val="Arial"/>
        <family val="2"/>
        <charset val="238"/>
      </rPr>
      <t>2</t>
    </r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</si>
  <si>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</si>
  <si>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</si>
  <si>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</si>
  <si>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</si>
  <si>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Utěsnění spár za tepla</t>
  </si>
  <si>
    <t>Výškové úpravy vpustí</t>
  </si>
  <si>
    <t>ks</t>
  </si>
  <si>
    <t>Výškové úpravy hrnců</t>
  </si>
  <si>
    <t>Výšková úpravy poklopů</t>
  </si>
  <si>
    <t>Asfaltový beton vrstva obrusná ACO modifikovaný 11+ tl. 40 mm</t>
  </si>
  <si>
    <t>Asfaltový beton vrstva ložná ACL modifikovaný 16+ tl. 60 mm</t>
  </si>
  <si>
    <t>Postřik živičný spojovací ze silniční emulze v množství do 0,5 kg/m2 modifikovaný</t>
  </si>
  <si>
    <t>stavební oprava silničních obrubníků</t>
  </si>
  <si>
    <t>Vodorovné dopravní značení - středová čára š. 125 mm bílou barvou plast Limboplast D180</t>
  </si>
  <si>
    <t>Vodorovné dopravní značení - vodící čára š. 250 mm bílou barvou plast Limboplast D180</t>
  </si>
  <si>
    <t>Vodorovné dopravní značení - čára š. 500 mm bílou barvou plast Limboplast D180</t>
  </si>
  <si>
    <t>Vodorovné dopravní značení -šipky bílou barvou plast Limboplast D180</t>
  </si>
  <si>
    <t>II/214, Svatý Kříž, km 7,587- 8,480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</si>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</sst>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9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color rgb="FF00B0F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 vertical="center" indent="1"/>
    </xf>
    <xf numFmtId="0" fontId="7" fillId="0" borderId="5" xfId="0" applyFont="1" applyBorder="1" applyAlignment="1" applyProtection="1">
      <alignment horizontal="left" vertical="center" wrapText="1" inden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4" fontId="2" fillId="0" borderId="5" xfId="0" applyNumberFormat="1" applyFont="1" applyBorder="1" applyAlignment="1" applyProtection="1">
      <alignment horizontal="right" vertical="center" indent="1"/>
      <protection locked="0"/>
    </xf>
    <xf numFmtId="0" fontId="2" fillId="3" borderId="5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4" fontId="3" fillId="0" borderId="4" xfId="0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0" borderId="8" xfId="1" applyNumberFormat="1" applyFont="1" applyBorder="1" applyAlignment="1">
      <alignment horizontal="right" vertical="center" indent="1"/>
    </xf>
    <xf numFmtId="4" fontId="3" fillId="0" borderId="7" xfId="1" applyNumberFormat="1" applyFont="1" applyBorder="1" applyAlignment="1">
      <alignment horizontal="right" vertical="center" indent="1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6" fillId="0" borderId="0" xfId="1" applyFont="1" applyAlignment="1">
      <alignment horizontal="left"/>
    </xf>
  </cellXfs>
  <cellStyles count="2">
    <cellStyle name="Normální" xfId="0" builtinId="0"/>
    <cellStyle name="Normální 2" xfId="1" xr:uid="{BBF62A38-E62C-436E-8843-11F6594BD7A5}"/>
  </cellStyles>
  <dxfs count="9"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kolouchova_jitka_ksusk_cz/Documents/Plocha/CHEEEEB/PL&#193;N%20OPRAV/PL&#193;N%202024/III-2144%20-%20Cheb,%20Na%20N&#225;vr&#353;&#237;/Konstrukce%20rozpo&#269;ty.xls" TargetMode="External"/><Relationship Id="rId1" Type="http://schemas.openxmlformats.org/officeDocument/2006/relationships/externalLinkPath" Target="https://ksuskcz-my.sharepoint.com/personal/kolouchova_jitka_ksusk_cz/Documents/Plocha/CHEEEEB/PL&#193;N%20OPRAV/PL&#193;N%202025/II-214%20-%20Svat&#253;%20K&#345;&#237;&#382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519D-699F-48D0-A9CB-B29769A24416}">
  <sheetPr codeName="List13"/>
  <dimension ref="A2:G53"/>
  <sheetViews>
    <sheetView showGridLines="0" tabSelected="1" zoomScale="115" zoomScaleNormal="115" workbookViewId="0">
      <selection activeCell="L15" sqref="L1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91" style="1" bestFit="1" customWidth="1"/>
    <col min="4" max="4" width="8" style="1" customWidth="1"/>
    <col min="5" max="5" width="10.42578125" style="1" customWidth="1"/>
    <col min="6" max="6" width="9.7109375" style="1" customWidth="1"/>
    <col min="7" max="7" width="15.7109375" style="1" bestFit="1" customWidth="1"/>
  </cols>
  <sheetData>
    <row r="2" spans="1:7" s="1" customFormat="1" ht="15.75" x14ac:dyDescent="0.25">
      <c r="A2" s="3"/>
      <c r="B2" s="2"/>
      <c r="C2" s="66" t="s">
        <v>63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40</v>
      </c>
      <c r="B4" s="48"/>
      <c r="C4" s="47" t="s">
        <v>62</v>
      </c>
      <c r="E4" s="43" t="s">
        <v>39</v>
      </c>
      <c r="F4" s="62" t="s">
        <v>38</v>
      </c>
      <c r="G4" s="62"/>
    </row>
    <row r="5" spans="1:7" s="42" customFormat="1" ht="17.25" customHeight="1" thickBot="1" x14ac:dyDescent="0.25">
      <c r="A5" s="46"/>
      <c r="B5" s="45"/>
      <c r="C5" s="44"/>
      <c r="E5" s="43" t="s">
        <v>37</v>
      </c>
      <c r="F5" s="63"/>
      <c r="G5" s="63"/>
    </row>
    <row r="6" spans="1:7" s="1" customFormat="1" ht="11.25" x14ac:dyDescent="0.2">
      <c r="A6" s="41" t="s">
        <v>36</v>
      </c>
      <c r="B6" s="40" t="s">
        <v>35</v>
      </c>
      <c r="C6" s="39" t="s">
        <v>34</v>
      </c>
      <c r="D6" s="39" t="s">
        <v>33</v>
      </c>
      <c r="E6" s="39" t="s">
        <v>32</v>
      </c>
      <c r="F6" s="64" t="s">
        <v>31</v>
      </c>
      <c r="G6" s="65"/>
    </row>
    <row r="7" spans="1:7" s="1" customFormat="1" ht="11.25" x14ac:dyDescent="0.2">
      <c r="A7" s="38" t="s">
        <v>30</v>
      </c>
      <c r="B7" s="37" t="s">
        <v>29</v>
      </c>
      <c r="C7" s="36"/>
      <c r="D7" s="36"/>
      <c r="E7" s="36" t="s">
        <v>28</v>
      </c>
      <c r="F7" s="36" t="s">
        <v>27</v>
      </c>
      <c r="G7" s="35" t="s">
        <v>26</v>
      </c>
    </row>
    <row r="8" spans="1:7" s="1" customFormat="1" ht="12" thickBot="1" x14ac:dyDescent="0.25">
      <c r="A8" s="34" t="s">
        <v>25</v>
      </c>
      <c r="B8" s="33" t="s">
        <v>24</v>
      </c>
      <c r="C8" s="32" t="s">
        <v>23</v>
      </c>
      <c r="D8" s="32" t="s">
        <v>22</v>
      </c>
      <c r="E8" s="32" t="s">
        <v>21</v>
      </c>
      <c r="F8" s="32" t="s">
        <v>20</v>
      </c>
      <c r="G8" s="31" t="s">
        <v>19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16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18</v>
      </c>
      <c r="D12" s="26" t="s">
        <v>17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16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13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49" t="s">
        <v>42</v>
      </c>
      <c r="D16" s="59" t="s">
        <v>14</v>
      </c>
      <c r="E16" s="25">
        <v>8390</v>
      </c>
      <c r="F16" s="60"/>
      <c r="G16" s="61">
        <f t="shared" ref="G16:G30" si="0">E16*F16</f>
        <v>0</v>
      </c>
    </row>
    <row r="17" spans="1:7" s="1" customFormat="1" ht="11.25" x14ac:dyDescent="0.2">
      <c r="A17" s="29">
        <v>3</v>
      </c>
      <c r="B17" s="28"/>
      <c r="C17" s="49" t="s">
        <v>41</v>
      </c>
      <c r="D17" s="59" t="s">
        <v>11</v>
      </c>
      <c r="E17" s="25">
        <v>140</v>
      </c>
      <c r="F17" s="60"/>
      <c r="G17" s="61">
        <f t="shared" si="0"/>
        <v>0</v>
      </c>
    </row>
    <row r="18" spans="1:7" s="1" customFormat="1" ht="11.25" x14ac:dyDescent="0.2">
      <c r="A18" s="29">
        <v>4</v>
      </c>
      <c r="B18" s="28"/>
      <c r="C18" s="27" t="s">
        <v>56</v>
      </c>
      <c r="D18" s="59" t="s">
        <v>14</v>
      </c>
      <c r="E18" s="25">
        <v>16780</v>
      </c>
      <c r="F18" s="60"/>
      <c r="G18" s="61">
        <f t="shared" si="0"/>
        <v>0</v>
      </c>
    </row>
    <row r="19" spans="1:7" s="1" customFormat="1" ht="11.25" x14ac:dyDescent="0.2">
      <c r="A19" s="29">
        <v>5</v>
      </c>
      <c r="B19" s="28"/>
      <c r="C19" s="27" t="s">
        <v>55</v>
      </c>
      <c r="D19" s="59" t="s">
        <v>14</v>
      </c>
      <c r="E19" s="25">
        <v>8390</v>
      </c>
      <c r="F19" s="60"/>
      <c r="G19" s="61">
        <f>E19*F19</f>
        <v>0</v>
      </c>
    </row>
    <row r="20" spans="1:7" s="1" customFormat="1" ht="11.25" x14ac:dyDescent="0.2">
      <c r="A20" s="29">
        <v>6</v>
      </c>
      <c r="B20" s="28"/>
      <c r="C20" s="27" t="s">
        <v>54</v>
      </c>
      <c r="D20" s="59" t="s">
        <v>14</v>
      </c>
      <c r="E20" s="25">
        <v>8390</v>
      </c>
      <c r="F20" s="60"/>
      <c r="G20" s="61">
        <f t="shared" si="0"/>
        <v>0</v>
      </c>
    </row>
    <row r="21" spans="1:7" s="1" customFormat="1" ht="22.5" x14ac:dyDescent="0.2">
      <c r="A21" s="50">
        <v>7</v>
      </c>
      <c r="B21" s="51"/>
      <c r="C21" s="53" t="s">
        <v>43</v>
      </c>
      <c r="D21" s="54" t="s">
        <v>44</v>
      </c>
      <c r="E21" s="55">
        <v>100</v>
      </c>
      <c r="F21" s="52"/>
      <c r="G21" s="58">
        <f t="shared" si="0"/>
        <v>0</v>
      </c>
    </row>
    <row r="22" spans="1:7" s="1" customFormat="1" ht="11.25" x14ac:dyDescent="0.2">
      <c r="A22" s="50">
        <v>8</v>
      </c>
      <c r="B22" s="51"/>
      <c r="C22" s="53" t="s">
        <v>45</v>
      </c>
      <c r="D22" s="54" t="s">
        <v>44</v>
      </c>
      <c r="E22" s="55">
        <v>100</v>
      </c>
      <c r="F22" s="52"/>
      <c r="G22" s="58">
        <f t="shared" si="0"/>
        <v>0</v>
      </c>
    </row>
    <row r="23" spans="1:7" s="1" customFormat="1" ht="11.25" x14ac:dyDescent="0.2">
      <c r="A23" s="50">
        <v>9</v>
      </c>
      <c r="B23" s="51"/>
      <c r="C23" s="53" t="s">
        <v>46</v>
      </c>
      <c r="D23" s="54" t="s">
        <v>44</v>
      </c>
      <c r="E23" s="55">
        <v>100</v>
      </c>
      <c r="F23" s="52"/>
      <c r="G23" s="58">
        <f t="shared" si="0"/>
        <v>0</v>
      </c>
    </row>
    <row r="24" spans="1:7" s="1" customFormat="1" ht="11.25" x14ac:dyDescent="0.2">
      <c r="A24" s="50">
        <v>10</v>
      </c>
      <c r="B24" s="51"/>
      <c r="C24" s="53" t="s">
        <v>47</v>
      </c>
      <c r="D24" s="54" t="s">
        <v>44</v>
      </c>
      <c r="E24" s="55">
        <v>100</v>
      </c>
      <c r="F24" s="52"/>
      <c r="G24" s="58">
        <f t="shared" si="0"/>
        <v>0</v>
      </c>
    </row>
    <row r="25" spans="1:7" s="1" customFormat="1" ht="11.25" x14ac:dyDescent="0.2">
      <c r="A25" s="50">
        <v>11</v>
      </c>
      <c r="B25" s="51"/>
      <c r="C25" s="53" t="s">
        <v>48</v>
      </c>
      <c r="D25" s="54" t="s">
        <v>44</v>
      </c>
      <c r="E25" s="55">
        <v>100</v>
      </c>
      <c r="F25" s="52"/>
      <c r="G25" s="58">
        <f t="shared" si="0"/>
        <v>0</v>
      </c>
    </row>
    <row r="26" spans="1:7" s="1" customFormat="1" ht="11.25" x14ac:dyDescent="0.2">
      <c r="A26" s="50">
        <v>12</v>
      </c>
      <c r="B26" s="51"/>
      <c r="C26" s="49" t="s">
        <v>49</v>
      </c>
      <c r="D26" s="56" t="s">
        <v>11</v>
      </c>
      <c r="E26" s="52">
        <v>140</v>
      </c>
      <c r="F26" s="52"/>
      <c r="G26" s="58">
        <f t="shared" si="0"/>
        <v>0</v>
      </c>
    </row>
    <row r="27" spans="1:7" s="1" customFormat="1" ht="11.25" x14ac:dyDescent="0.2">
      <c r="A27" s="50">
        <v>13</v>
      </c>
      <c r="B27" s="51"/>
      <c r="C27" s="53" t="s">
        <v>50</v>
      </c>
      <c r="D27" s="57" t="s">
        <v>51</v>
      </c>
      <c r="E27" s="55">
        <v>7</v>
      </c>
      <c r="F27" s="52"/>
      <c r="G27" s="58">
        <f t="shared" si="0"/>
        <v>0</v>
      </c>
    </row>
    <row r="28" spans="1:7" s="1" customFormat="1" ht="11.25" x14ac:dyDescent="0.2">
      <c r="A28" s="50">
        <v>14</v>
      </c>
      <c r="B28" s="51"/>
      <c r="C28" s="53" t="s">
        <v>52</v>
      </c>
      <c r="D28" s="57" t="s">
        <v>51</v>
      </c>
      <c r="E28" s="55">
        <v>4</v>
      </c>
      <c r="F28" s="52"/>
      <c r="G28" s="58">
        <f t="shared" si="0"/>
        <v>0</v>
      </c>
    </row>
    <row r="29" spans="1:7" s="1" customFormat="1" ht="11.25" x14ac:dyDescent="0.2">
      <c r="A29" s="50">
        <v>15</v>
      </c>
      <c r="B29" s="51"/>
      <c r="C29" s="53" t="s">
        <v>53</v>
      </c>
      <c r="D29" s="57" t="s">
        <v>51</v>
      </c>
      <c r="E29" s="55">
        <v>5</v>
      </c>
      <c r="F29" s="52"/>
      <c r="G29" s="58">
        <f t="shared" si="0"/>
        <v>0</v>
      </c>
    </row>
    <row r="30" spans="1:7" s="1" customFormat="1" ht="11.25" x14ac:dyDescent="0.2">
      <c r="A30" s="29">
        <v>16</v>
      </c>
      <c r="B30" s="28"/>
      <c r="C30" s="27" t="s">
        <v>15</v>
      </c>
      <c r="D30" s="26" t="s">
        <v>14</v>
      </c>
      <c r="E30" s="25">
        <v>650</v>
      </c>
      <c r="F30" s="24"/>
      <c r="G30" s="23">
        <f t="shared" si="0"/>
        <v>0</v>
      </c>
    </row>
    <row r="31" spans="1:7" s="1" customFormat="1" ht="11.25" x14ac:dyDescent="0.2">
      <c r="A31" s="29">
        <v>17</v>
      </c>
      <c r="B31" s="28"/>
      <c r="C31" s="27" t="s">
        <v>57</v>
      </c>
      <c r="D31" s="26" t="s">
        <v>11</v>
      </c>
      <c r="E31" s="25">
        <v>5</v>
      </c>
      <c r="F31" s="24"/>
      <c r="G31" s="23">
        <f t="shared" ref="G31" si="1">E31*F31</f>
        <v>0</v>
      </c>
    </row>
    <row r="32" spans="1:7" s="1" customFormat="1" ht="11.25" x14ac:dyDescent="0.2">
      <c r="A32" s="29"/>
      <c r="B32" s="28"/>
      <c r="C32" s="30" t="s">
        <v>13</v>
      </c>
      <c r="D32" s="26"/>
      <c r="E32" s="25"/>
      <c r="F32" s="24"/>
      <c r="G32" s="23"/>
    </row>
    <row r="33" spans="1:7" s="1" customFormat="1" ht="11.25" x14ac:dyDescent="0.2">
      <c r="A33" s="29"/>
      <c r="B33" s="28"/>
      <c r="C33" s="27"/>
      <c r="D33" s="26"/>
      <c r="E33" s="25"/>
      <c r="F33" s="24"/>
      <c r="G33" s="23"/>
    </row>
    <row r="34" spans="1:7" s="1" customFormat="1" ht="11.25" x14ac:dyDescent="0.2">
      <c r="A34" s="29"/>
      <c r="B34" s="28"/>
      <c r="C34" s="30" t="s">
        <v>12</v>
      </c>
      <c r="D34" s="26"/>
      <c r="E34" s="25"/>
      <c r="F34" s="24"/>
      <c r="G34" s="23"/>
    </row>
    <row r="35" spans="1:7" s="1" customFormat="1" ht="11.25" x14ac:dyDescent="0.2">
      <c r="A35" s="29">
        <v>18</v>
      </c>
      <c r="B35" s="28"/>
      <c r="C35" s="27" t="s">
        <v>58</v>
      </c>
      <c r="D35" s="59" t="s">
        <v>11</v>
      </c>
      <c r="E35" s="25">
        <v>2460</v>
      </c>
      <c r="F35" s="60"/>
      <c r="G35" s="61">
        <f>E35*F35</f>
        <v>0</v>
      </c>
    </row>
    <row r="36" spans="1:7" s="1" customFormat="1" ht="11.25" x14ac:dyDescent="0.2">
      <c r="A36" s="29">
        <v>19</v>
      </c>
      <c r="B36" s="28"/>
      <c r="C36" s="27" t="s">
        <v>59</v>
      </c>
      <c r="D36" s="59" t="s">
        <v>11</v>
      </c>
      <c r="E36" s="25">
        <v>1220</v>
      </c>
      <c r="F36" s="60"/>
      <c r="G36" s="61">
        <f>E36*F36</f>
        <v>0</v>
      </c>
    </row>
    <row r="37" spans="1:7" s="1" customFormat="1" ht="11.25" x14ac:dyDescent="0.2">
      <c r="A37" s="29">
        <v>20</v>
      </c>
      <c r="B37" s="28"/>
      <c r="C37" s="27" t="s">
        <v>60</v>
      </c>
      <c r="D37" s="59" t="s">
        <v>11</v>
      </c>
      <c r="E37" s="25">
        <v>148</v>
      </c>
      <c r="F37" s="60"/>
      <c r="G37" s="61">
        <f>E37*F37</f>
        <v>0</v>
      </c>
    </row>
    <row r="38" spans="1:7" s="1" customFormat="1" ht="11.25" x14ac:dyDescent="0.2">
      <c r="A38" s="29">
        <v>21</v>
      </c>
      <c r="B38" s="28"/>
      <c r="C38" s="27" t="s">
        <v>61</v>
      </c>
      <c r="D38" s="59" t="s">
        <v>51</v>
      </c>
      <c r="E38" s="25">
        <v>39</v>
      </c>
      <c r="F38" s="60"/>
      <c r="G38" s="61">
        <f>E38*F38</f>
        <v>0</v>
      </c>
    </row>
    <row r="39" spans="1:7" s="1" customFormat="1" ht="11.25" x14ac:dyDescent="0.2">
      <c r="A39" s="29">
        <v>22</v>
      </c>
      <c r="B39" s="28"/>
      <c r="C39" s="27" t="s">
        <v>10</v>
      </c>
      <c r="D39" s="26" t="s">
        <v>9</v>
      </c>
      <c r="E39" s="25">
        <v>825</v>
      </c>
      <c r="F39" s="24"/>
      <c r="G39" s="23">
        <f>E39*F39</f>
        <v>0</v>
      </c>
    </row>
    <row r="40" spans="1:7" s="1" customFormat="1" ht="11.25" x14ac:dyDescent="0.2">
      <c r="A40" s="29"/>
      <c r="B40" s="28"/>
      <c r="C40" s="30" t="s">
        <v>12</v>
      </c>
      <c r="D40" s="26"/>
      <c r="E40" s="25"/>
      <c r="F40" s="24"/>
      <c r="G40" s="23"/>
    </row>
    <row r="41" spans="1:7" s="1" customFormat="1" ht="11.25" x14ac:dyDescent="0.2">
      <c r="A41" s="29"/>
      <c r="B41" s="28"/>
      <c r="C41" s="27"/>
      <c r="D41" s="26"/>
      <c r="E41" s="25"/>
      <c r="F41" s="24"/>
      <c r="G41" s="23"/>
    </row>
    <row r="42" spans="1:7" s="1" customFormat="1" ht="11.25" x14ac:dyDescent="0.2">
      <c r="A42" s="29"/>
      <c r="B42" s="28"/>
      <c r="C42" s="27"/>
      <c r="D42" s="26"/>
      <c r="E42" s="25"/>
      <c r="F42" s="24"/>
      <c r="G42" s="23"/>
    </row>
    <row r="43" spans="1:7" s="1" customFormat="1" ht="11.25" customHeight="1" x14ac:dyDescent="0.2">
      <c r="A43" s="18"/>
      <c r="B43" s="17"/>
      <c r="C43" s="16" t="s">
        <v>8</v>
      </c>
      <c r="D43" s="15"/>
      <c r="E43" s="14"/>
      <c r="F43" s="13"/>
      <c r="G43" s="19"/>
    </row>
    <row r="44" spans="1:7" s="1" customFormat="1" ht="12" x14ac:dyDescent="0.2">
      <c r="A44" s="22" t="s">
        <v>7</v>
      </c>
      <c r="B44" s="17"/>
      <c r="C44" s="21"/>
      <c r="D44" s="15"/>
      <c r="E44" s="14"/>
      <c r="F44" s="13"/>
      <c r="G44" s="20"/>
    </row>
    <row r="45" spans="1:7" s="1" customFormat="1" ht="12" x14ac:dyDescent="0.2">
      <c r="A45" s="18"/>
      <c r="B45" s="17"/>
      <c r="C45" s="16" t="s">
        <v>6</v>
      </c>
      <c r="D45" s="15"/>
      <c r="E45" s="14"/>
      <c r="F45" s="13"/>
      <c r="G45" s="20"/>
    </row>
    <row r="46" spans="1:7" s="1" customFormat="1" ht="12" x14ac:dyDescent="0.2">
      <c r="A46" s="18"/>
      <c r="B46" s="17"/>
      <c r="C46" s="16" t="s">
        <v>5</v>
      </c>
      <c r="D46" s="15"/>
      <c r="E46" s="14"/>
      <c r="F46" s="13"/>
      <c r="G46" s="19"/>
    </row>
    <row r="47" spans="1:7" s="1" customFormat="1" ht="12" x14ac:dyDescent="0.2">
      <c r="A47" s="18"/>
      <c r="B47" s="17"/>
      <c r="C47" s="16" t="s">
        <v>4</v>
      </c>
      <c r="D47" s="15"/>
      <c r="E47" s="14"/>
      <c r="F47" s="13"/>
      <c r="G47" s="20"/>
    </row>
    <row r="48" spans="1:7" s="1" customFormat="1" ht="12" x14ac:dyDescent="0.2">
      <c r="A48" s="18"/>
      <c r="B48" s="17"/>
      <c r="C48" s="16" t="s">
        <v>3</v>
      </c>
      <c r="D48" s="15"/>
      <c r="E48" s="14"/>
      <c r="F48" s="13"/>
      <c r="G48" s="19"/>
    </row>
    <row r="49" spans="1:7" s="1" customFormat="1" ht="12" x14ac:dyDescent="0.2">
      <c r="A49" s="18"/>
      <c r="B49" s="17"/>
      <c r="C49" s="16" t="s">
        <v>2</v>
      </c>
      <c r="D49" s="15"/>
      <c r="E49" s="14"/>
      <c r="F49" s="13"/>
      <c r="G49" s="12">
        <f>SUM(G9:G42)</f>
        <v>0</v>
      </c>
    </row>
    <row r="50" spans="1:7" s="1" customFormat="1" thickBot="1" x14ac:dyDescent="0.25">
      <c r="A50" s="11"/>
      <c r="B50" s="10"/>
      <c r="C50" s="9" t="s">
        <v>1</v>
      </c>
      <c r="D50" s="8"/>
      <c r="E50" s="7"/>
      <c r="F50" s="6"/>
      <c r="G50" s="5">
        <f>G49*1.21</f>
        <v>0</v>
      </c>
    </row>
    <row r="53" spans="1:7" x14ac:dyDescent="0.2">
      <c r="A53" s="4" t="s">
        <v>0</v>
      </c>
    </row>
  </sheetData>
  <mergeCells count="3">
    <mergeCell ref="F4:G4"/>
    <mergeCell ref="F5:G5"/>
    <mergeCell ref="F6:G6"/>
  </mergeCells>
  <conditionalFormatting sqref="C9:C20">
    <cfRule type="expression" dxfId="8" priority="11" stopIfTrue="1">
      <formula>$E9&gt;0</formula>
    </cfRule>
  </conditionalFormatting>
  <conditionalFormatting sqref="C21:C25">
    <cfRule type="expression" dxfId="7" priority="7" stopIfTrue="1">
      <formula>$C21&gt;0</formula>
    </cfRule>
  </conditionalFormatting>
  <conditionalFormatting sqref="C26">
    <cfRule type="expression" dxfId="6" priority="2" stopIfTrue="1">
      <formula>$E26&gt;0</formula>
    </cfRule>
  </conditionalFormatting>
  <conditionalFormatting sqref="C27:C29">
    <cfRule type="expression" dxfId="5" priority="10" stopIfTrue="1">
      <formula>$C27&gt;0</formula>
    </cfRule>
  </conditionalFormatting>
  <conditionalFormatting sqref="C30:C42">
    <cfRule type="expression" dxfId="4" priority="12" stopIfTrue="1">
      <formula>$E30&gt;0</formula>
    </cfRule>
  </conditionalFormatting>
  <conditionalFormatting sqref="E21:E25">
    <cfRule type="cellIs" dxfId="3" priority="3" stopIfTrue="1" operator="equal">
      <formula>0</formula>
    </cfRule>
    <cfRule type="cellIs" dxfId="2" priority="4" stopIfTrue="1" operator="equal">
      <formula>0</formula>
    </cfRule>
  </conditionalFormatting>
  <conditionalFormatting sqref="E27:E29">
    <cfRule type="cellIs" dxfId="1" priority="8" stopIfTrue="1" operator="equal">
      <formula>0</formula>
    </cfRule>
    <cfRule type="cellIs" dxfId="0" priority="9" stopIfTrue="1" operator="equal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Kolouchová Jitka</dc:creator>
  <cp:lastModifiedBy>Malár František</cp:lastModifiedBy>
  <dcterms:created xsi:type="dcterms:W3CDTF">2024-04-23T12:31:13Z</dcterms:created>
  <dcterms:modified xsi:type="dcterms:W3CDTF">2025-07-07T04:58:53Z</dcterms:modified>
</cp:coreProperties>
</file>